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Run #1 - Table 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<sst xmlns="http://schemas.openxmlformats.org/spreadsheetml/2006/main" count="47" uniqueCount="30">
  <si>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Magnusson/Ortmayer Routine</t>
  </si>
  <si>
    <t>Projected Max (lbs)</t>
  </si>
  <si>
    <t>In kgs=</t>
  </si>
  <si>
    <t>Projected Max (kg) =</t>
  </si>
  <si>
    <t>Sets</t>
  </si>
  <si>
    <t>Reps</t>
  </si>
  <si>
    <t>Weight</t>
  </si>
  <si>
    <t>Weight (lbs)</t>
  </si>
  <si>
    <t>Week 1</t>
  </si>
  <si>
    <t>Warm Up</t>
  </si>
  <si>
    <t>8+</t>
  </si>
  <si>
    <t>If you hit all reps on Week 1 continue to Week 2, if not redo Week 1.</t>
  </si>
  <si>
    <t>Week 2</t>
  </si>
  <si>
    <t>If you hit all reps on Week 2 continue to Week 3, if not redo Week 2.</t>
  </si>
  <si>
    <t>Week 3</t>
  </si>
  <si>
    <t>Week 4</t>
  </si>
  <si>
    <t>Rest Week. No deadlifts, upper back only.</t>
  </si>
  <si>
    <t>Week 5</t>
  </si>
  <si>
    <t>If you hit all reps on Week 5 continue to Week 6, if not redo Week 5.</t>
  </si>
  <si>
    <t>Week 6</t>
  </si>
  <si>
    <t>If you hit all reps on Week 6 continue to Week 7, if not redo Week 6.</t>
  </si>
  <si>
    <t>Week 7</t>
  </si>
  <si>
    <t>Week 8</t>
  </si>
  <si>
    <t>Week 9</t>
  </si>
  <si>
    <t>If you hit all reps on Week 9 continue to Week 10, if not redo Week 9.</t>
  </si>
  <si>
    <t>Week 10</t>
  </si>
  <si>
    <t>If you hit all reps on Week 10 continue to Week 11, if not redo Week 10.</t>
  </si>
  <si>
    <t>Week 11</t>
  </si>
  <si>
    <t>Week 12</t>
  </si>
  <si>
    <t>Rest Week or Test Max</t>
  </si>
</sst>
</file>

<file path=xl/styles.xml><?xml version="1.0" encoding="utf-8"?>
<styleSheet xmlns="http://schemas.openxmlformats.org/spreadsheetml/2006/main">
  <fonts count="7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u val="single"/>
      <sz val="16"/>
      <color indexed="9"/>
      <name val="Arial Bold"/>
      <family val="0"/>
    </font>
    <font>
      <u val="single"/>
      <sz val="10"/>
      <color indexed="9"/>
      <name val="Arial Bold"/>
      <family val="0"/>
    </font>
    <font>
      <sz val="10"/>
      <color indexed="8"/>
      <name val="Arial"/>
      <family val="0"/>
    </font>
    <font>
      <u val="single"/>
      <sz val="10"/>
      <color indexed="9"/>
      <name val="Arial Italic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7.3984375" style="1" customWidth="1"/>
    <col min="2" max="2" width="54.8984375" style="1" customWidth="1"/>
    <col min="3" max="3" width="5.3984375" style="1" customWidth="1"/>
    <col min="4" max="4" width="6.3984375" style="1" customWidth="1"/>
    <col min="5" max="5" width="7.8984375" style="1" customWidth="1"/>
    <col min="6" max="6" width="10.19921875" style="1" customWidth="1"/>
    <col min="7" max="8" width="7.8984375" style="1" customWidth="1"/>
    <col min="9" max="256" width="10.296875" style="1" customWidth="1"/>
  </cols>
  <sheetData>
    <row r="1" spans="1:8" ht="20.25" customHeight="1">
      <c r="A1" s="3"/>
      <c r="B1" s="4" t="s">
        <v>0</v>
      </c>
      <c r="C1" s="5"/>
      <c r="D1" s="5"/>
      <c r="E1" s="5"/>
      <c r="F1" s="5"/>
      <c r="G1" s="5"/>
      <c r="H1" s="5"/>
    </row>
    <row r="2" spans="1:8" ht="12.75" customHeight="1">
      <c r="A2" s="3"/>
      <c r="B2" s="5"/>
      <c r="C2" s="5"/>
      <c r="D2" s="5"/>
      <c r="E2" s="5"/>
      <c r="F2" s="5"/>
      <c r="G2" s="5"/>
      <c r="H2" s="5"/>
    </row>
    <row r="3" spans="1:8" ht="13.5" customHeight="1">
      <c r="A3" s="3"/>
      <c r="B3" s="5"/>
      <c r="C3" s="6"/>
      <c r="D3" s="5"/>
      <c r="E3" s="5"/>
      <c r="F3" s="6"/>
      <c r="G3" s="5"/>
      <c r="H3" s="5"/>
    </row>
    <row r="4" spans="1:8" ht="13.5" customHeight="1">
      <c r="A4" s="3"/>
      <c r="B4" s="7" t="s">
        <v>1</v>
      </c>
      <c r="C4" s="8">
        <v>440</v>
      </c>
      <c r="D4" s="9"/>
      <c r="E4" s="10" t="s">
        <v>2</v>
      </c>
      <c r="F4" s="11">
        <f>C4/2.2</f>
        <v>199.99999999999997</v>
      </c>
      <c r="G4" s="9"/>
      <c r="H4" s="5"/>
    </row>
    <row r="5" spans="1:8" ht="13.5" customHeight="1">
      <c r="A5" s="3"/>
      <c r="B5" s="5"/>
      <c r="C5" s="12"/>
      <c r="D5" s="5"/>
      <c r="E5" s="5"/>
      <c r="F5" s="13"/>
      <c r="G5" s="5"/>
      <c r="H5" s="5"/>
    </row>
    <row r="6" spans="1:8" ht="13.5" customHeight="1">
      <c r="A6" s="3"/>
      <c r="B6" s="7" t="s">
        <v>3</v>
      </c>
      <c r="C6" s="14">
        <f>F4</f>
        <v>199.99999999999997</v>
      </c>
      <c r="D6" s="9"/>
      <c r="E6" s="5"/>
      <c r="F6" s="5"/>
      <c r="G6" s="5"/>
      <c r="H6" s="5"/>
    </row>
    <row r="7" spans="1:8" ht="12.75" customHeight="1">
      <c r="A7" s="3"/>
      <c r="B7" s="5"/>
      <c r="C7" s="13"/>
      <c r="D7" s="5"/>
      <c r="E7" s="5"/>
      <c r="F7" s="5"/>
      <c r="G7" s="5"/>
      <c r="H7" s="5"/>
    </row>
    <row r="8" spans="1:8" ht="12.75" customHeight="1">
      <c r="A8" s="3"/>
      <c r="B8" s="5"/>
      <c r="C8" s="5"/>
      <c r="D8" s="5"/>
      <c r="E8" s="5"/>
      <c r="F8" s="5"/>
      <c r="G8" s="5"/>
      <c r="H8" s="5"/>
    </row>
    <row r="9" spans="1:8" ht="12.75" customHeight="1">
      <c r="A9" s="3"/>
      <c r="B9" s="15" t="s">
        <v>4</v>
      </c>
      <c r="C9" s="15" t="s">
        <v>5</v>
      </c>
      <c r="D9" s="15" t="s">
        <v>6</v>
      </c>
      <c r="E9" s="5"/>
      <c r="F9" s="15" t="s">
        <v>7</v>
      </c>
      <c r="G9" s="5"/>
      <c r="H9" s="5"/>
    </row>
    <row r="10" spans="1:8" ht="12.75" customHeight="1">
      <c r="A10" s="3"/>
      <c r="B10" s="5"/>
      <c r="C10" s="5"/>
      <c r="D10" s="5"/>
      <c r="E10" s="5"/>
      <c r="F10" s="5"/>
      <c r="G10" s="5"/>
      <c r="H10" s="5"/>
    </row>
    <row r="11" spans="1:8" ht="12.75" customHeight="1">
      <c r="A11" s="3" t="s">
        <v>8</v>
      </c>
      <c r="B11" s="5" t="s">
        <v>9</v>
      </c>
      <c r="C11" s="5"/>
      <c r="D11" s="5"/>
      <c r="E11" s="5"/>
      <c r="F11" s="5"/>
      <c r="G11" s="5"/>
      <c r="H11" s="5"/>
    </row>
    <row r="12" spans="1:8" ht="12.75" customHeight="1">
      <c r="A12" s="3"/>
      <c r="B12" s="5">
        <v>4</v>
      </c>
      <c r="C12" s="5">
        <v>4</v>
      </c>
      <c r="D12" s="5">
        <f>C6*0.7</f>
        <v>139.99999999999997</v>
      </c>
      <c r="E12" s="16"/>
      <c r="F12" s="5">
        <f>D12*2.2</f>
        <v>307.99999999999994</v>
      </c>
      <c r="G12" s="16"/>
      <c r="H12" s="5"/>
    </row>
    <row r="13" spans="1:8" ht="12.75" customHeight="1">
      <c r="A13" s="3"/>
      <c r="B13" s="5">
        <v>2</v>
      </c>
      <c r="C13" s="5">
        <v>2</v>
      </c>
      <c r="D13" s="5">
        <f>C6*0.8</f>
        <v>160</v>
      </c>
      <c r="E13" s="16"/>
      <c r="F13" s="5">
        <f aca="true" t="shared" si="0" ref="F13:F76">D13*2.2</f>
        <v>352</v>
      </c>
      <c r="G13" s="16"/>
      <c r="H13" s="5"/>
    </row>
    <row r="14" spans="1:8" ht="12.75" customHeight="1">
      <c r="A14" s="3"/>
      <c r="B14" s="5">
        <v>1</v>
      </c>
      <c r="C14" s="5" t="s">
        <v>10</v>
      </c>
      <c r="D14" s="5">
        <f>C6*0.7</f>
        <v>139.99999999999997</v>
      </c>
      <c r="E14" s="16"/>
      <c r="F14" s="5">
        <f t="shared" si="0"/>
        <v>307.99999999999994</v>
      </c>
      <c r="G14" s="16"/>
      <c r="H14" s="5"/>
    </row>
    <row r="15" spans="1:8" ht="12.75" customHeight="1">
      <c r="A15" s="2"/>
      <c r="B15" s="2"/>
      <c r="C15" s="2"/>
      <c r="D15" s="2"/>
      <c r="E15" s="16"/>
      <c r="F15" s="5"/>
      <c r="G15" s="16"/>
      <c r="H15" s="5"/>
    </row>
    <row r="16" spans="1:8" ht="12.75" customHeight="1">
      <c r="A16" s="5"/>
      <c r="B16" s="17" t="s">
        <v>11</v>
      </c>
      <c r="C16" s="5"/>
      <c r="D16" s="5"/>
      <c r="E16" s="16"/>
      <c r="F16" s="5"/>
      <c r="G16" s="16"/>
      <c r="H16" s="5"/>
    </row>
    <row r="17" spans="1:8" ht="12.75" customHeight="1">
      <c r="A17" s="5"/>
      <c r="B17" s="5"/>
      <c r="C17" s="5"/>
      <c r="D17" s="5"/>
      <c r="E17" s="16"/>
      <c r="F17" s="5"/>
      <c r="G17" s="16"/>
      <c r="H17" s="5"/>
    </row>
    <row r="18" spans="1:8" ht="12.75" customHeight="1">
      <c r="A18" s="3" t="s">
        <v>12</v>
      </c>
      <c r="B18" s="5" t="s">
        <v>9</v>
      </c>
      <c r="C18" s="5"/>
      <c r="D18" s="5"/>
      <c r="E18" s="16"/>
      <c r="F18" s="5"/>
      <c r="G18" s="16"/>
      <c r="H18" s="5"/>
    </row>
    <row r="19" spans="1:8" ht="12.75" customHeight="1">
      <c r="A19" s="3"/>
      <c r="B19" s="5">
        <v>4</v>
      </c>
      <c r="C19" s="5">
        <v>4</v>
      </c>
      <c r="D19" s="5">
        <f>C6*0.7</f>
        <v>139.99999999999997</v>
      </c>
      <c r="E19" s="16"/>
      <c r="F19" s="5">
        <f t="shared" si="0"/>
        <v>307.99999999999994</v>
      </c>
      <c r="G19" s="16"/>
      <c r="H19" s="5"/>
    </row>
    <row r="20" spans="1:8" ht="12.75" customHeight="1">
      <c r="A20" s="3"/>
      <c r="B20" s="5">
        <v>1</v>
      </c>
      <c r="C20" s="5">
        <v>2</v>
      </c>
      <c r="D20" s="5">
        <f>C6*0.8</f>
        <v>160</v>
      </c>
      <c r="E20" s="16"/>
      <c r="F20" s="5">
        <f t="shared" si="0"/>
        <v>352</v>
      </c>
      <c r="G20" s="16"/>
      <c r="H20" s="5"/>
    </row>
    <row r="21" spans="1:8" ht="12.75" customHeight="1">
      <c r="A21" s="3"/>
      <c r="B21" s="5">
        <v>1</v>
      </c>
      <c r="C21" s="5">
        <v>2</v>
      </c>
      <c r="D21" s="5">
        <f>C6*0.9</f>
        <v>179.99999999999997</v>
      </c>
      <c r="E21" s="16"/>
      <c r="F21" s="5">
        <f t="shared" si="0"/>
        <v>395.99999999999994</v>
      </c>
      <c r="G21" s="16"/>
      <c r="H21" s="5"/>
    </row>
    <row r="22" spans="1:8" ht="12.75" customHeight="1">
      <c r="A22" s="3"/>
      <c r="B22" s="5">
        <v>1</v>
      </c>
      <c r="C22" s="5" t="s">
        <v>10</v>
      </c>
      <c r="D22" s="5">
        <f>C6*0.7</f>
        <v>139.99999999999997</v>
      </c>
      <c r="E22" s="16"/>
      <c r="F22" s="5">
        <f t="shared" si="0"/>
        <v>307.99999999999994</v>
      </c>
      <c r="G22" s="16"/>
      <c r="H22" s="5"/>
    </row>
    <row r="23" spans="1:8" ht="12.75" customHeight="1">
      <c r="A23" s="3"/>
      <c r="B23" s="5"/>
      <c r="C23" s="5"/>
      <c r="D23" s="5"/>
      <c r="E23" s="16"/>
      <c r="F23" s="5"/>
      <c r="G23" s="16"/>
      <c r="H23" s="5"/>
    </row>
    <row r="24" spans="1:8" ht="12.75" customHeight="1">
      <c r="A24" s="3"/>
      <c r="B24" s="17" t="s">
        <v>13</v>
      </c>
      <c r="C24" s="5"/>
      <c r="D24" s="5"/>
      <c r="E24" s="16"/>
      <c r="F24" s="5"/>
      <c r="G24" s="16"/>
      <c r="H24" s="5"/>
    </row>
    <row r="25" spans="1:8" ht="12.75" customHeight="1">
      <c r="A25" s="3"/>
      <c r="B25" s="5"/>
      <c r="C25" s="5"/>
      <c r="D25" s="5"/>
      <c r="E25" s="16"/>
      <c r="F25" s="5"/>
      <c r="G25" s="16"/>
      <c r="H25" s="5"/>
    </row>
    <row r="26" spans="1:8" ht="12.75" customHeight="1">
      <c r="A26" s="3" t="s">
        <v>14</v>
      </c>
      <c r="B26" s="5" t="s">
        <v>9</v>
      </c>
      <c r="C26" s="5"/>
      <c r="D26" s="5"/>
      <c r="E26" s="16"/>
      <c r="F26" s="5"/>
      <c r="G26" s="16"/>
      <c r="H26" s="5"/>
    </row>
    <row r="27" spans="1:8" ht="12.75" customHeight="1">
      <c r="A27" s="3"/>
      <c r="B27" s="5">
        <v>4</v>
      </c>
      <c r="C27" s="5">
        <v>4</v>
      </c>
      <c r="D27" s="5">
        <f>(C6*0.7)+5</f>
        <v>144.99999999999997</v>
      </c>
      <c r="E27" s="16"/>
      <c r="F27" s="5">
        <f t="shared" si="0"/>
        <v>318.99999999999994</v>
      </c>
      <c r="G27" s="16"/>
      <c r="H27" s="5"/>
    </row>
    <row r="28" spans="1:8" ht="12.75" customHeight="1">
      <c r="A28" s="3"/>
      <c r="B28" s="5">
        <v>1</v>
      </c>
      <c r="C28" s="5">
        <v>2</v>
      </c>
      <c r="D28" s="5">
        <f>(C6*0.8)+5</f>
        <v>165</v>
      </c>
      <c r="E28" s="16"/>
      <c r="F28" s="5">
        <f t="shared" si="0"/>
        <v>363.00000000000006</v>
      </c>
      <c r="G28" s="16"/>
      <c r="H28" s="5"/>
    </row>
    <row r="29" spans="1:8" ht="12.75" customHeight="1">
      <c r="A29" s="3"/>
      <c r="B29" s="5">
        <v>1</v>
      </c>
      <c r="C29" s="5">
        <v>2</v>
      </c>
      <c r="D29" s="5">
        <f>(C6*0.9)+5</f>
        <v>184.99999999999997</v>
      </c>
      <c r="E29" s="16"/>
      <c r="F29" s="5">
        <f t="shared" si="0"/>
        <v>406.99999999999994</v>
      </c>
      <c r="G29" s="16"/>
      <c r="H29" s="5"/>
    </row>
    <row r="30" spans="1:8" ht="12.75" customHeight="1">
      <c r="A30" s="3"/>
      <c r="B30" s="5">
        <v>1</v>
      </c>
      <c r="C30" s="5" t="s">
        <v>10</v>
      </c>
      <c r="D30" s="5">
        <f>(C6*0.7)+5</f>
        <v>144.99999999999997</v>
      </c>
      <c r="E30" s="16"/>
      <c r="F30" s="5">
        <f t="shared" si="0"/>
        <v>318.99999999999994</v>
      </c>
      <c r="G30" s="16"/>
      <c r="H30" s="5"/>
    </row>
    <row r="31" spans="1:8" ht="12.75" customHeight="1">
      <c r="A31" s="3"/>
      <c r="B31" s="5"/>
      <c r="C31" s="5"/>
      <c r="D31" s="5"/>
      <c r="E31" s="16"/>
      <c r="F31" s="5"/>
      <c r="G31" s="16"/>
      <c r="H31" s="5"/>
    </row>
    <row r="32" spans="1:8" ht="12.75" customHeight="1">
      <c r="A32" s="3" t="s">
        <v>15</v>
      </c>
      <c r="B32" s="17" t="s">
        <v>16</v>
      </c>
      <c r="C32" s="5"/>
      <c r="D32" s="5"/>
      <c r="E32" s="16"/>
      <c r="F32" s="5"/>
      <c r="G32" s="16"/>
      <c r="H32" s="5"/>
    </row>
    <row r="33" spans="1:8" ht="12.75" customHeight="1">
      <c r="A33" s="3"/>
      <c r="B33" s="5"/>
      <c r="C33" s="5"/>
      <c r="D33" s="5"/>
      <c r="E33" s="16"/>
      <c r="F33" s="5"/>
      <c r="G33" s="16"/>
      <c r="H33" s="5"/>
    </row>
    <row r="34" spans="1:8" ht="12.75" customHeight="1">
      <c r="A34" s="3" t="s">
        <v>17</v>
      </c>
      <c r="B34" s="5" t="s">
        <v>9</v>
      </c>
      <c r="C34" s="5"/>
      <c r="D34" s="5"/>
      <c r="E34" s="16"/>
      <c r="F34" s="5"/>
      <c r="G34" s="16"/>
      <c r="H34" s="5"/>
    </row>
    <row r="35" spans="1:8" ht="12.75" customHeight="1">
      <c r="A35" s="3"/>
      <c r="B35" s="5">
        <v>4</v>
      </c>
      <c r="C35" s="5">
        <v>4</v>
      </c>
      <c r="D35" s="5">
        <f>(C6*0.7)+5</f>
        <v>144.99999999999997</v>
      </c>
      <c r="E35" s="16"/>
      <c r="F35" s="5">
        <f t="shared" si="0"/>
        <v>318.99999999999994</v>
      </c>
      <c r="G35" s="16"/>
      <c r="H35" s="5"/>
    </row>
    <row r="36" spans="1:8" ht="12.75" customHeight="1">
      <c r="A36" s="3"/>
      <c r="B36" s="5">
        <v>1</v>
      </c>
      <c r="C36" s="5">
        <v>2</v>
      </c>
      <c r="D36" s="5">
        <f>(C6*0.8)+5</f>
        <v>165</v>
      </c>
      <c r="E36" s="16"/>
      <c r="F36" s="5">
        <f t="shared" si="0"/>
        <v>363.00000000000006</v>
      </c>
      <c r="G36" s="16"/>
      <c r="H36" s="5"/>
    </row>
    <row r="37" spans="1:8" ht="12.75" customHeight="1">
      <c r="A37" s="3"/>
      <c r="B37" s="5">
        <v>1</v>
      </c>
      <c r="C37" s="5">
        <v>2</v>
      </c>
      <c r="D37" s="5">
        <f>(C6*0.9)+5</f>
        <v>184.99999999999997</v>
      </c>
      <c r="E37" s="16"/>
      <c r="F37" s="5">
        <f t="shared" si="0"/>
        <v>406.99999999999994</v>
      </c>
      <c r="G37" s="16"/>
      <c r="H37" s="5"/>
    </row>
    <row r="38" spans="1:8" ht="12.75" customHeight="1">
      <c r="A38" s="3"/>
      <c r="B38" s="5">
        <v>1</v>
      </c>
      <c r="C38" s="5" t="s">
        <v>10</v>
      </c>
      <c r="D38" s="5">
        <f>(C6*0.7)+5</f>
        <v>144.99999999999997</v>
      </c>
      <c r="E38" s="16"/>
      <c r="F38" s="5">
        <f t="shared" si="0"/>
        <v>318.99999999999994</v>
      </c>
      <c r="G38" s="16"/>
      <c r="H38" s="5"/>
    </row>
    <row r="39" spans="1:8" ht="12.75" customHeight="1">
      <c r="A39" s="3"/>
      <c r="B39" s="5"/>
      <c r="C39" s="5"/>
      <c r="D39" s="5"/>
      <c r="E39" s="16"/>
      <c r="F39" s="5"/>
      <c r="G39" s="16"/>
      <c r="H39" s="5"/>
    </row>
    <row r="40" spans="1:8" ht="12.75" customHeight="1">
      <c r="A40" s="3"/>
      <c r="B40" s="17" t="s">
        <v>18</v>
      </c>
      <c r="C40" s="5"/>
      <c r="D40" s="5"/>
      <c r="E40" s="16"/>
      <c r="F40" s="5"/>
      <c r="G40" s="16"/>
      <c r="H40" s="5"/>
    </row>
    <row r="41" spans="1:8" ht="12.75" customHeight="1">
      <c r="A41" s="3"/>
      <c r="B41" s="5"/>
      <c r="C41" s="5"/>
      <c r="D41" s="5"/>
      <c r="E41" s="16"/>
      <c r="F41" s="5"/>
      <c r="G41" s="16"/>
      <c r="H41" s="5"/>
    </row>
    <row r="42" spans="1:8" ht="12.75" customHeight="1">
      <c r="A42" s="3" t="s">
        <v>19</v>
      </c>
      <c r="B42" s="5" t="s">
        <v>9</v>
      </c>
      <c r="C42" s="5"/>
      <c r="D42" s="5"/>
      <c r="E42" s="16"/>
      <c r="F42" s="5"/>
      <c r="G42" s="16"/>
      <c r="H42" s="5"/>
    </row>
    <row r="43" spans="1:8" ht="12.75" customHeight="1">
      <c r="A43" s="3"/>
      <c r="B43" s="5">
        <v>4</v>
      </c>
      <c r="C43" s="5">
        <v>4</v>
      </c>
      <c r="D43" s="5">
        <f>D35+5</f>
        <v>149.99999999999997</v>
      </c>
      <c r="E43" s="16"/>
      <c r="F43" s="5">
        <f t="shared" si="0"/>
        <v>329.99999999999994</v>
      </c>
      <c r="G43" s="16"/>
      <c r="H43" s="5"/>
    </row>
    <row r="44" spans="1:8" ht="12.75" customHeight="1">
      <c r="A44" s="3"/>
      <c r="B44" s="5">
        <v>1</v>
      </c>
      <c r="C44" s="5">
        <v>2</v>
      </c>
      <c r="D44" s="5">
        <f>D36+5</f>
        <v>170</v>
      </c>
      <c r="E44" s="16"/>
      <c r="F44" s="5">
        <f t="shared" si="0"/>
        <v>374.00000000000006</v>
      </c>
      <c r="G44" s="16"/>
      <c r="H44" s="5"/>
    </row>
    <row r="45" spans="1:8" ht="12.75" customHeight="1">
      <c r="A45" s="3"/>
      <c r="B45" s="5">
        <v>1</v>
      </c>
      <c r="C45" s="5">
        <v>2</v>
      </c>
      <c r="D45" s="5">
        <f>D37+5</f>
        <v>189.99999999999997</v>
      </c>
      <c r="E45" s="16"/>
      <c r="F45" s="5">
        <f t="shared" si="0"/>
        <v>417.99999999999994</v>
      </c>
      <c r="G45" s="16"/>
      <c r="H45" s="5"/>
    </row>
    <row r="46" spans="1:8" ht="12.75" customHeight="1">
      <c r="A46" s="3"/>
      <c r="B46" s="5">
        <v>1</v>
      </c>
      <c r="C46" s="5" t="s">
        <v>10</v>
      </c>
      <c r="D46" s="5">
        <f>D38+5</f>
        <v>149.99999999999997</v>
      </c>
      <c r="E46" s="16"/>
      <c r="F46" s="5">
        <f t="shared" si="0"/>
        <v>329.99999999999994</v>
      </c>
      <c r="G46" s="16"/>
      <c r="H46" s="5"/>
    </row>
    <row r="47" spans="1:8" ht="12.75" customHeight="1">
      <c r="A47" s="3"/>
      <c r="B47" s="5"/>
      <c r="C47" s="5"/>
      <c r="D47" s="5"/>
      <c r="E47" s="16"/>
      <c r="F47" s="5"/>
      <c r="G47" s="16"/>
      <c r="H47" s="5"/>
    </row>
    <row r="48" spans="1:8" ht="12.75" customHeight="1">
      <c r="A48" s="3"/>
      <c r="B48" s="17" t="s">
        <v>20</v>
      </c>
      <c r="C48" s="5"/>
      <c r="D48" s="5"/>
      <c r="E48" s="16"/>
      <c r="F48" s="5"/>
      <c r="G48" s="16"/>
      <c r="H48" s="5"/>
    </row>
    <row r="49" spans="1:8" ht="12.75" customHeight="1">
      <c r="A49" s="3"/>
      <c r="B49" s="5"/>
      <c r="C49" s="5"/>
      <c r="D49" s="5"/>
      <c r="E49" s="16"/>
      <c r="F49" s="5"/>
      <c r="G49" s="16"/>
      <c r="H49" s="5"/>
    </row>
    <row r="50" spans="1:8" ht="12.75" customHeight="1">
      <c r="A50" s="3" t="s">
        <v>21</v>
      </c>
      <c r="B50" s="5" t="s">
        <v>9</v>
      </c>
      <c r="C50" s="5"/>
      <c r="D50" s="5"/>
      <c r="E50" s="16"/>
      <c r="F50" s="5"/>
      <c r="G50" s="16"/>
      <c r="H50" s="5"/>
    </row>
    <row r="51" spans="1:8" ht="12.75" customHeight="1">
      <c r="A51" s="3"/>
      <c r="B51" s="5">
        <v>4</v>
      </c>
      <c r="C51" s="5">
        <v>4</v>
      </c>
      <c r="D51" s="5">
        <f>D43+5</f>
        <v>154.99999999999997</v>
      </c>
      <c r="E51" s="16"/>
      <c r="F51" s="5">
        <f t="shared" si="0"/>
        <v>340.99999999999994</v>
      </c>
      <c r="G51" s="16"/>
      <c r="H51" s="5"/>
    </row>
    <row r="52" spans="1:8" ht="12.75" customHeight="1">
      <c r="A52" s="3"/>
      <c r="B52" s="5">
        <v>1</v>
      </c>
      <c r="C52" s="5">
        <v>2</v>
      </c>
      <c r="D52" s="5">
        <f>D44+5</f>
        <v>175</v>
      </c>
      <c r="E52" s="16"/>
      <c r="F52" s="5">
        <f t="shared" si="0"/>
        <v>385.00000000000006</v>
      </c>
      <c r="G52" s="16"/>
      <c r="H52" s="5"/>
    </row>
    <row r="53" spans="1:8" ht="12.75" customHeight="1">
      <c r="A53" s="3"/>
      <c r="B53" s="5">
        <v>1</v>
      </c>
      <c r="C53" s="5">
        <v>2</v>
      </c>
      <c r="D53" s="5">
        <f>D45+5</f>
        <v>194.99999999999997</v>
      </c>
      <c r="E53" s="16"/>
      <c r="F53" s="5">
        <f t="shared" si="0"/>
        <v>429</v>
      </c>
      <c r="G53" s="16"/>
      <c r="H53" s="5"/>
    </row>
    <row r="54" spans="1:8" ht="12.75" customHeight="1">
      <c r="A54" s="3"/>
      <c r="B54" s="5">
        <v>1</v>
      </c>
      <c r="C54" s="5" t="s">
        <v>10</v>
      </c>
      <c r="D54" s="5">
        <f>D46+5</f>
        <v>154.99999999999997</v>
      </c>
      <c r="E54" s="16"/>
      <c r="F54" s="5">
        <f t="shared" si="0"/>
        <v>340.99999999999994</v>
      </c>
      <c r="G54" s="16"/>
      <c r="H54" s="5"/>
    </row>
    <row r="55" spans="1:8" ht="12.75" customHeight="1">
      <c r="A55" s="3"/>
      <c r="B55" s="5"/>
      <c r="C55" s="5"/>
      <c r="D55" s="5"/>
      <c r="E55" s="16"/>
      <c r="F55" s="5"/>
      <c r="G55" s="16"/>
      <c r="H55" s="5"/>
    </row>
    <row r="56" spans="1:8" ht="12.75" customHeight="1">
      <c r="A56" s="3" t="s">
        <v>22</v>
      </c>
      <c r="B56" s="17" t="s">
        <v>16</v>
      </c>
      <c r="C56" s="5"/>
      <c r="D56" s="5"/>
      <c r="E56" s="16"/>
      <c r="F56" s="5"/>
      <c r="G56" s="16"/>
      <c r="H56" s="5"/>
    </row>
    <row r="57" spans="1:8" ht="12.75" customHeight="1">
      <c r="A57" s="3"/>
      <c r="B57" s="5"/>
      <c r="C57" s="5"/>
      <c r="D57" s="5"/>
      <c r="E57" s="16"/>
      <c r="F57" s="5"/>
      <c r="G57" s="16"/>
      <c r="H57" s="5"/>
    </row>
    <row r="58" spans="1:8" ht="12.75" customHeight="1">
      <c r="A58" s="3" t="s">
        <v>23</v>
      </c>
      <c r="B58" s="5" t="s">
        <v>9</v>
      </c>
      <c r="C58" s="5"/>
      <c r="D58" s="5"/>
      <c r="E58" s="16"/>
      <c r="F58" s="5"/>
      <c r="G58" s="16"/>
      <c r="H58" s="5"/>
    </row>
    <row r="59" spans="1:8" ht="12.75" customHeight="1">
      <c r="A59" s="3"/>
      <c r="B59" s="5">
        <v>4</v>
      </c>
      <c r="C59" s="5">
        <v>4</v>
      </c>
      <c r="D59" s="5">
        <f>D43+5</f>
        <v>154.99999999999997</v>
      </c>
      <c r="E59" s="16"/>
      <c r="F59" s="5">
        <f t="shared" si="0"/>
        <v>340.99999999999994</v>
      </c>
      <c r="G59" s="16"/>
      <c r="H59" s="5"/>
    </row>
    <row r="60" spans="1:8" ht="12.75" customHeight="1">
      <c r="A60" s="3"/>
      <c r="B60" s="5">
        <v>1</v>
      </c>
      <c r="C60" s="5">
        <v>2</v>
      </c>
      <c r="D60" s="5">
        <f>D44+5</f>
        <v>175</v>
      </c>
      <c r="E60" s="16"/>
      <c r="F60" s="5">
        <f t="shared" si="0"/>
        <v>385.00000000000006</v>
      </c>
      <c r="G60" s="16"/>
      <c r="H60" s="5"/>
    </row>
    <row r="61" spans="1:8" ht="12.75" customHeight="1">
      <c r="A61" s="3"/>
      <c r="B61" s="5">
        <v>1</v>
      </c>
      <c r="C61" s="5">
        <v>2</v>
      </c>
      <c r="D61" s="5">
        <f>D45+5</f>
        <v>194.99999999999997</v>
      </c>
      <c r="E61" s="16"/>
      <c r="F61" s="5">
        <f t="shared" si="0"/>
        <v>429</v>
      </c>
      <c r="G61" s="16"/>
      <c r="H61" s="5"/>
    </row>
    <row r="62" spans="1:8" ht="12.75" customHeight="1">
      <c r="A62" s="3"/>
      <c r="B62" s="5">
        <v>1</v>
      </c>
      <c r="C62" s="5" t="s">
        <v>10</v>
      </c>
      <c r="D62" s="5">
        <f>D46+5</f>
        <v>154.99999999999997</v>
      </c>
      <c r="E62" s="16"/>
      <c r="F62" s="5">
        <f t="shared" si="0"/>
        <v>340.99999999999994</v>
      </c>
      <c r="G62" s="16"/>
      <c r="H62" s="5"/>
    </row>
    <row r="63" spans="1:8" ht="12.75" customHeight="1">
      <c r="A63" s="3"/>
      <c r="B63" s="5"/>
      <c r="C63" s="5"/>
      <c r="D63" s="5"/>
      <c r="E63" s="16"/>
      <c r="F63" s="5"/>
      <c r="G63" s="16"/>
      <c r="H63" s="5"/>
    </row>
    <row r="64" spans="1:8" ht="12.75" customHeight="1">
      <c r="A64" s="3"/>
      <c r="B64" s="17" t="s">
        <v>24</v>
      </c>
      <c r="C64" s="5"/>
      <c r="D64" s="5"/>
      <c r="E64" s="16"/>
      <c r="F64" s="5"/>
      <c r="G64" s="16"/>
      <c r="H64" s="5"/>
    </row>
    <row r="65" spans="1:8" ht="12.75" customHeight="1">
      <c r="A65" s="3"/>
      <c r="B65" s="5"/>
      <c r="C65" s="5"/>
      <c r="D65" s="5"/>
      <c r="E65" s="16"/>
      <c r="F65" s="5"/>
      <c r="G65" s="16"/>
      <c r="H65" s="5"/>
    </row>
    <row r="66" spans="1:8" ht="12.75" customHeight="1">
      <c r="A66" s="3" t="s">
        <v>25</v>
      </c>
      <c r="B66" s="5" t="s">
        <v>9</v>
      </c>
      <c r="C66" s="5"/>
      <c r="D66" s="5"/>
      <c r="E66" s="16"/>
      <c r="F66" s="5"/>
      <c r="G66" s="16"/>
      <c r="H66" s="5"/>
    </row>
    <row r="67" spans="1:8" ht="12.75" customHeight="1">
      <c r="A67" s="3"/>
      <c r="B67" s="5">
        <v>4</v>
      </c>
      <c r="C67" s="5">
        <v>4</v>
      </c>
      <c r="D67" s="5">
        <f>D59+5</f>
        <v>159.99999999999997</v>
      </c>
      <c r="E67" s="16"/>
      <c r="F67" s="5">
        <f t="shared" si="0"/>
        <v>351.99999999999994</v>
      </c>
      <c r="G67" s="16"/>
      <c r="H67" s="5"/>
    </row>
    <row r="68" spans="1:8" ht="12.75" customHeight="1">
      <c r="A68" s="3"/>
      <c r="B68" s="5">
        <v>1</v>
      </c>
      <c r="C68" s="5">
        <v>2</v>
      </c>
      <c r="D68" s="5">
        <f>D60+5</f>
        <v>180</v>
      </c>
      <c r="E68" s="16"/>
      <c r="F68" s="5">
        <f t="shared" si="0"/>
        <v>396.00000000000006</v>
      </c>
      <c r="G68" s="16"/>
      <c r="H68" s="5"/>
    </row>
    <row r="69" spans="1:8" ht="12.75" customHeight="1">
      <c r="A69" s="3"/>
      <c r="B69" s="5">
        <v>1</v>
      </c>
      <c r="C69" s="5">
        <v>2</v>
      </c>
      <c r="D69" s="5">
        <f>D61+5</f>
        <v>199.99999999999997</v>
      </c>
      <c r="E69" s="16"/>
      <c r="F69" s="5">
        <f t="shared" si="0"/>
        <v>440</v>
      </c>
      <c r="G69" s="16"/>
      <c r="H69" s="5"/>
    </row>
    <row r="70" spans="1:8" ht="12.75" customHeight="1">
      <c r="A70" s="3"/>
      <c r="B70" s="5">
        <v>1</v>
      </c>
      <c r="C70" s="5" t="s">
        <v>10</v>
      </c>
      <c r="D70" s="5">
        <f>D62+5</f>
        <v>159.99999999999997</v>
      </c>
      <c r="E70" s="16"/>
      <c r="F70" s="5">
        <f t="shared" si="0"/>
        <v>351.99999999999994</v>
      </c>
      <c r="G70" s="16"/>
      <c r="H70" s="5"/>
    </row>
    <row r="71" spans="1:8" ht="12.75" customHeight="1">
      <c r="A71" s="3"/>
      <c r="B71" s="5"/>
      <c r="C71" s="5"/>
      <c r="D71" s="5"/>
      <c r="E71" s="16"/>
      <c r="F71" s="5"/>
      <c r="G71" s="16"/>
      <c r="H71" s="5"/>
    </row>
    <row r="72" spans="1:8" ht="12.75" customHeight="1">
      <c r="A72" s="3"/>
      <c r="B72" s="17" t="s">
        <v>26</v>
      </c>
      <c r="C72" s="5"/>
      <c r="D72" s="5"/>
      <c r="E72" s="16"/>
      <c r="F72" s="5"/>
      <c r="G72" s="16"/>
      <c r="H72" s="5"/>
    </row>
    <row r="73" spans="1:8" ht="12.75" customHeight="1">
      <c r="A73" s="3"/>
      <c r="B73" s="5"/>
      <c r="C73" s="5"/>
      <c r="D73" s="5"/>
      <c r="E73" s="16"/>
      <c r="F73" s="5"/>
      <c r="G73" s="16"/>
      <c r="H73" s="5"/>
    </row>
    <row r="74" spans="1:8" ht="12.75" customHeight="1">
      <c r="A74" s="3" t="s">
        <v>27</v>
      </c>
      <c r="B74" s="5" t="s">
        <v>9</v>
      </c>
      <c r="C74" s="5"/>
      <c r="D74" s="5"/>
      <c r="E74" s="16"/>
      <c r="F74" s="5"/>
      <c r="G74" s="16"/>
      <c r="H74" s="5"/>
    </row>
    <row r="75" spans="1:8" ht="12.75" customHeight="1">
      <c r="A75" s="3"/>
      <c r="B75" s="5">
        <v>4</v>
      </c>
      <c r="C75" s="5">
        <v>4</v>
      </c>
      <c r="D75" s="5">
        <f>D67+5</f>
        <v>164.99999999999997</v>
      </c>
      <c r="E75" s="16"/>
      <c r="F75" s="5">
        <f t="shared" si="0"/>
        <v>362.99999999999994</v>
      </c>
      <c r="G75" s="16"/>
      <c r="H75" s="5"/>
    </row>
    <row r="76" spans="1:8" ht="12.75" customHeight="1">
      <c r="A76" s="3"/>
      <c r="B76" s="5">
        <v>1</v>
      </c>
      <c r="C76" s="5">
        <v>2</v>
      </c>
      <c r="D76" s="5">
        <f>D68+5</f>
        <v>185</v>
      </c>
      <c r="E76" s="16"/>
      <c r="F76" s="5">
        <f t="shared" si="0"/>
        <v>407.00000000000006</v>
      </c>
      <c r="G76" s="16"/>
      <c r="H76" s="5"/>
    </row>
    <row r="77" spans="1:8" ht="12.75" customHeight="1">
      <c r="A77" s="3"/>
      <c r="B77" s="5">
        <v>1</v>
      </c>
      <c r="C77" s="5">
        <v>2</v>
      </c>
      <c r="D77" s="5">
        <f>D69+5</f>
        <v>204.99999999999997</v>
      </c>
      <c r="E77" s="16"/>
      <c r="F77" s="5">
        <f>D77*2.2</f>
        <v>451</v>
      </c>
      <c r="G77" s="16"/>
      <c r="H77" s="5"/>
    </row>
    <row r="78" spans="1:8" ht="12.75" customHeight="1">
      <c r="A78" s="3"/>
      <c r="B78" s="5">
        <v>1</v>
      </c>
      <c r="C78" s="5" t="s">
        <v>10</v>
      </c>
      <c r="D78" s="5">
        <f>D70+5</f>
        <v>164.99999999999997</v>
      </c>
      <c r="E78" s="16"/>
      <c r="F78" s="5">
        <f>D78*2.2</f>
        <v>362.99999999999994</v>
      </c>
      <c r="G78" s="16"/>
      <c r="H78" s="5"/>
    </row>
    <row r="79" spans="1:8" ht="12.75" customHeight="1">
      <c r="A79" s="3"/>
      <c r="B79" s="5"/>
      <c r="C79" s="5"/>
      <c r="D79" s="5"/>
      <c r="E79" s="16"/>
      <c r="F79" s="5"/>
      <c r="G79" s="16"/>
      <c r="H79" s="5"/>
    </row>
    <row r="80" spans="1:8" ht="12.75" customHeight="1">
      <c r="A80" s="3" t="s">
        <v>28</v>
      </c>
      <c r="B80" s="17" t="s">
        <v>29</v>
      </c>
      <c r="C80" s="5"/>
      <c r="D80" s="5"/>
      <c r="E80" s="16"/>
      <c r="F80" s="5"/>
      <c r="G80" s="16"/>
      <c r="H80" s="5"/>
    </row>
    <row r="81" spans="1:8" ht="12.75" customHeight="1">
      <c r="A81" s="3"/>
      <c r="B81" s="17"/>
      <c r="C81" s="5"/>
      <c r="D81" s="5"/>
      <c r="E81" s="16"/>
      <c r="F81" s="5"/>
      <c r="G81" s="16"/>
      <c r="H81" s="5"/>
    </row>
  </sheetData>
  <printOptions/>
  <pageMargins left="0.75" right="0.75" top="1" bottom="1" header="0.5" footer="0.5"/>
  <pageSetup firstPageNumber="1" useFirstPageNumber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Nowicki</dc:creator>
  <cp:keywords/>
  <dc:description/>
  <cp:lastModifiedBy/>
  <cp:category/>
  <cp:version/>
  <cp:contentType/>
  <cp:contentStatus/>
</cp:coreProperties>
</file>